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5" yWindow="2145" windowWidth="20610" windowHeight="10935" activeTab="0"/>
  </bookViews>
  <sheets>
    <sheet name="em branco" sheetId="1" r:id="rId1"/>
  </sheets>
  <definedNames>
    <definedName name="_xlnm.Print_Area" localSheetId="0">'em branco'!$A$1:$H$56</definedName>
    <definedName name="_xlnm.Print_Titles" localSheetId="0">'em branco'!$7:$8</definedName>
  </definedNames>
  <calcPr fullCalcOnLoad="1"/>
</workbook>
</file>

<file path=xl/sharedStrings.xml><?xml version="1.0" encoding="utf-8"?>
<sst xmlns="http://schemas.openxmlformats.org/spreadsheetml/2006/main" count="112" uniqueCount="95">
  <si>
    <t>vb</t>
  </si>
  <si>
    <t>Eletroduto galvanizado tipo leve, ø3/4"</t>
  </si>
  <si>
    <t>Sistemas de distribuição de ar</t>
  </si>
  <si>
    <t>1.1.1</t>
  </si>
  <si>
    <t>PLANILHA DE ORÇAMENTOS - COMPRA DE MATERIAIS E/OU SERVIÇOS</t>
  </si>
  <si>
    <t>ITEM</t>
  </si>
  <si>
    <t>DESCRIÇÃO</t>
  </si>
  <si>
    <t>QUANT.</t>
  </si>
  <si>
    <t>UNID.</t>
  </si>
  <si>
    <t>PREÇO UNITÁRIO</t>
  </si>
  <si>
    <t>PREÇO TOTAL</t>
  </si>
  <si>
    <t>MATERIAL</t>
  </si>
  <si>
    <t>MÃO DE OBRA</t>
  </si>
  <si>
    <t xml:space="preserve"> </t>
  </si>
  <si>
    <t>m²</t>
  </si>
  <si>
    <t>un</t>
  </si>
  <si>
    <t>I</t>
  </si>
  <si>
    <t>1.1</t>
  </si>
  <si>
    <t>1.2</t>
  </si>
  <si>
    <t>1.3</t>
  </si>
  <si>
    <t>TOTAL GERAL</t>
  </si>
  <si>
    <t>INSTALAÇÕES DE AR CONDICIONADO</t>
  </si>
  <si>
    <t>m</t>
  </si>
  <si>
    <t>kg</t>
  </si>
  <si>
    <t>1.2.1</t>
  </si>
  <si>
    <t>1.2.3</t>
  </si>
  <si>
    <t>SUBTOTAL AR CONDICIONADO</t>
  </si>
  <si>
    <t>1.3.1</t>
  </si>
  <si>
    <t>1.3.2</t>
  </si>
  <si>
    <t>1.3.3</t>
  </si>
  <si>
    <t>1.3.4</t>
  </si>
  <si>
    <t>1.4.1</t>
  </si>
  <si>
    <t>Eletroduto galvanizado tipo leve, ø1"</t>
  </si>
  <si>
    <t>Acessórios diversos (joelhos, curvas, T, redução, luvas, etc) para instalação e montagem</t>
  </si>
  <si>
    <t xml:space="preserve">Acessórios diversos (barras roscadas, porcas, arruelas, parafuso, etc)  para instalação e montagem   </t>
  </si>
  <si>
    <t xml:space="preserve">Manta de isolamento em la de vidro, esp. 38mm envelopada com papel kraft </t>
  </si>
  <si>
    <t>1.2.2</t>
  </si>
  <si>
    <t>1.2.4</t>
  </si>
  <si>
    <t>1.2.5</t>
  </si>
  <si>
    <t>1 - A movimentação de ferramentas e materiais deverá ser previamente acertada com a fiscalização do Banco;</t>
  </si>
  <si>
    <t>2 - A empresa fornecedora definirá e manterá permanentemente na obra um empregado responsável pelos trabalhos;</t>
  </si>
  <si>
    <t>3 - A empresa executora deverá fornecer ao Banco com 48h de antencedên-cia a listagem dos profissionais autorizados ao serviço e seus respectivos RGs.</t>
  </si>
  <si>
    <t>4 - Os trabalhos poderão, respeitado o prazo de conclusão, ser executados por etapas.</t>
  </si>
  <si>
    <t>5 - O ambiente deve ser disponibilizado para o uso diário, em horário comercial, livre de qualquer tipo de entulho e outros - poeira, ferramentas, etc.</t>
  </si>
  <si>
    <t>6 - Toda e qualquer alteração do objeto, que eventualmente se fizer necessária, deverá ser submetida à análise prévia da Gerência de Engenharia.</t>
  </si>
  <si>
    <t xml:space="preserve">8 - A empresa contratada será responsável pelas modificações indevidas ou não autorizadas, às suas expensas e sem prorrogação de prazo. </t>
  </si>
  <si>
    <t>9 - O descarte do gesso deve seguir orientação do Departamento Municipal de Limpeza Urbana DMLU - em Porto Alegre a empresa licenciada a receber gesso residuário é Sebanella: (51) 3104-3297 e 9904-8278 a qual fornecerá a Certificação de descarte correto de resíduos, que deverá, obrigatoriamente, ser entregue ao Banrisul.</t>
  </si>
  <si>
    <t>10 - Para atendimento do PGRCC (Projeto de Gerenciamento de Resíduo de Construção Civil) e do Decreto Nº 51.771, de 29 agosto de 2014, Programa Estadual de Contratações Públicas Sustentáveis, os resíduos removidos deverão estar acompanhados de Controle de Transporte de Resíduos, deve ser aberto na ocasião da coleta do resíduo no gerador, em conformidade com as normas da Agência Brasileira de Normas Técnicas - ABNT, NBR nºs 15.112,015.113,015.114, 15.1150 e 15.116, de 2004.</t>
  </si>
  <si>
    <t>11 - A remoção dos sacos de entulhos pelo corredor deverá ser realizada por meio de carrinho fechado nas laterais, e não com telas ou sem laterais e obrigatoriamente deverá ser ralizado varreção em todo o percurso até o elevador ao término de cada final de semana ou feriado.</t>
  </si>
  <si>
    <r>
      <t>2. ENDEREÇO DE EXECUÇÃO/ENTREGA:</t>
    </r>
    <r>
      <rPr>
        <sz val="8"/>
        <rFont val="MS Sans Serif"/>
        <family val="2"/>
      </rPr>
      <t xml:space="preserve"> Rua Capitão Montranha, 177/2º andar, Centro Histórico - Porto Alegre - RS</t>
    </r>
  </si>
  <si>
    <t>Executar conexão (calça) descarga do evaporador em chapa #20 a rede de dutos existente</t>
  </si>
  <si>
    <t xml:space="preserve">Junta flexível em lona </t>
  </si>
  <si>
    <t>Sistema de aquecimento e interligações elétricas</t>
  </si>
  <si>
    <t>Equipamentos e serviços diversos</t>
  </si>
  <si>
    <t xml:space="preserve">Executar serviço de desmontagem, retirada e descarte de fancoil </t>
  </si>
  <si>
    <t>Base armação para resistências elétricas</t>
  </si>
  <si>
    <t>Resistência elétrica 3000W-220V   tubular inox / aletada galvanizada</t>
  </si>
  <si>
    <t>Contatora 3ø 32A bobina 24V</t>
  </si>
  <si>
    <t>1.2.6</t>
  </si>
  <si>
    <t>1.2.7</t>
  </si>
  <si>
    <t>1.2.8</t>
  </si>
  <si>
    <t>1.2.9</t>
  </si>
  <si>
    <t>Termostato limite de segurança para resistências elétricas</t>
  </si>
  <si>
    <t>Chave de fluxo para ar</t>
  </si>
  <si>
    <t>1.2.10</t>
  </si>
  <si>
    <t>1.2.11</t>
  </si>
  <si>
    <t xml:space="preserve">Cabo elétrico multipolar  flexivel 5x2,5 mm2  750CV 70°C  </t>
  </si>
  <si>
    <t>Cabo 2,5mm²- Inox/Cobre para altas temperaturas isol. fiber glass</t>
  </si>
  <si>
    <t xml:space="preserve">Conector terminal - Cobre/Niquel </t>
  </si>
  <si>
    <t>pct</t>
  </si>
  <si>
    <t xml:space="preserve">Acessórios diversos (fita adesiva, cola, arrebites, parafusos, porcas, etc) para instalação e montagem  </t>
  </si>
  <si>
    <t>Calço antivibratorio tipo coxim para 150kg h=50mm  ø= 50mm</t>
  </si>
  <si>
    <t>Cavalete hidráulico ø 2"completo em schedule 40 galvanizado sem costura conexoes roscadas  (valvula de controle 2vias proporcional , controlador PID, filtros "y", valvula globo, dreno, manometros, termometros, luvas, uniões, niples, etc) com isolamento elastomerico 25mm (teste hidrostático de estanqueidade)</t>
  </si>
  <si>
    <t>Rede hidraulica e controle</t>
  </si>
  <si>
    <t>1.4</t>
  </si>
  <si>
    <t>1.4.2</t>
  </si>
  <si>
    <t>1.4.3</t>
  </si>
  <si>
    <t>1.4.4</t>
  </si>
  <si>
    <t>Condicionador de ar tipo fancoil 20TR posição de montagem vertical com descarga superior</t>
  </si>
  <si>
    <t>x,xx</t>
  </si>
  <si>
    <t>OBSERVAÇÕES</t>
  </si>
  <si>
    <t xml:space="preserve">7 - Os questionamentos ou pedidos da administração da casa, ou de outros funcionários do Banco, deverão ser encaminhados à Engenharia. </t>
  </si>
  <si>
    <t>1.3.5</t>
  </si>
  <si>
    <t>Adaptações em gesso acartonado para acoplamento dos fancoils na caixa de mistura tipo plenum de retorno e ar externo</t>
  </si>
  <si>
    <t>12 - No intuito de tomar-se todas as precauções necessárias a evitar a ocorrência de acidentes na obra, informamos que, durante a execução dos trabalhos deverá ser rigorosamente observada “Norma Regulamentadora do Ministério do Trabalho "(NR-18 Obras de Construção, Demolição e Reparos), NB-252/82 Segurança na Execução de Obras e Serviços de Construção, (NBR-7678) e NB-598/77 Contratação, Execução e Supervisão de Demolições (NBR-5682).</t>
  </si>
  <si>
    <t>13 - Deverá constar na nota fiscal: o valor, a marca, o modelo e número de série do equipamento(s) de ar condicionado(s) e porta detetora de metais fornecido(s).</t>
  </si>
  <si>
    <t>14 - Deverá ser fornecido juntamente com a proposta, prospectos emitido pelos fabricantes com as características técnicas de cada tipo de equipamento(s) do ar condicionado</t>
  </si>
  <si>
    <t>15 - Além dos itens acima deverão ser considerados custos com deslocamento, mão-de-obra de instalações dos módulos, interligações, elétricas e frigorígenas, limpeza com Nitrogênio passante, vácuo, carga de gás completa, teste e ajustes.</t>
  </si>
  <si>
    <t>16 - A empresa deverá fazer conjuntamente com as especificações da planilha uma análise prévia do projeto, com o objetivo de orçar com compatibilidade mercadológica os itens da mesma.</t>
  </si>
  <si>
    <t>17 - A garantia dos equipamentos de ar condicionado de 12 (doze) meses.</t>
  </si>
  <si>
    <t xml:space="preserve">3. PRAZO DE EXECUÇÃO/ENTREGA: 90 dias </t>
  </si>
  <si>
    <t>Substituição do sistema de climatização do segundo paviemento da agência Central – Porto Alegre – RS.</t>
  </si>
  <si>
    <t>1. OBJETO: Substituição do sistema de climatização do segundo paviemento da agência Central - Porto Alegre - RS.</t>
  </si>
  <si>
    <r>
      <t xml:space="preserve">5. CONDIÇÕES DE PAGAMENTO: </t>
    </r>
    <r>
      <rPr>
        <sz val="8"/>
        <rFont val="MS Sans Serif"/>
        <family val="0"/>
      </rPr>
      <t>O pagamento será efetuado conforme serviço medido, sendo efetuado o pagamento à contratada até o 4º (quarto) dia útil do mês subsequente ao da entrega nota fiscal/fatura</t>
    </r>
  </si>
  <si>
    <r>
      <t xml:space="preserve">4. HORÁRIO PARA EXECUÇÃO/ENTREGA: </t>
    </r>
    <r>
      <rPr>
        <sz val="8"/>
        <rFont val="MS Sans Serif"/>
        <family val="0"/>
      </rPr>
      <t>Horário para execução dos serviços: das 19:00h às 6:00h nos dias úteis. Nos sábados, domingos e feriados, horários a combinar com a administração do Banrisul</t>
    </r>
  </si>
</sst>
</file>

<file path=xl/styles.xml><?xml version="1.0" encoding="utf-8"?>
<styleSheet xmlns="http://schemas.openxmlformats.org/spreadsheetml/2006/main">
  <numFmts count="5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Cr$&quot;#,##0_);\(&quot;Cr$&quot;#,##0\)"/>
    <numFmt numFmtId="185" formatCode="&quot;Cr$&quot;#,##0_);[Red]\(&quot;Cr$&quot;#,##0\)"/>
    <numFmt numFmtId="186" formatCode="&quot;Cr$&quot;#,##0.00_);\(&quot;Cr$&quot;#,##0.00\)"/>
    <numFmt numFmtId="187" formatCode="&quot;Cr$&quot;#,##0.00_);[Red]\(&quot;Cr$&quot;#,##0.00\)"/>
    <numFmt numFmtId="188" formatCode="_(&quot;Cr$&quot;* #,##0_);_(&quot;Cr$&quot;* \(#,##0\);_(&quot;Cr$&quot;* &quot;-&quot;_);_(@_)"/>
    <numFmt numFmtId="189" formatCode="_(&quot;Cr$&quot;* #,##0.00_);_(&quot;Cr$&quot;* \(#,##0.00\);_(&quot;Cr$&quot;* &quot;-&quot;??_);_(@_)"/>
    <numFmt numFmtId="190" formatCode="00"/>
    <numFmt numFmtId="191" formatCode="#,##0.00;[Red]#,##0.00"/>
    <numFmt numFmtId="192" formatCode="0_);[Red]\(0\)"/>
    <numFmt numFmtId="193" formatCode="&quot;Sim&quot;;&quot;Sim&quot;;&quot;Não&quot;"/>
    <numFmt numFmtId="194" formatCode="&quot;Verdadeiro&quot;;&quot;Verdadeiro&quot;;&quot;Falso&quot;"/>
    <numFmt numFmtId="195" formatCode="&quot;Ativar&quot;;&quot;Ativar&quot;;&quot;Desativar&quot;"/>
    <numFmt numFmtId="196" formatCode="[$€-2]\ #,##0.00_);[Red]\([$€-2]\ #,##0.00\)"/>
    <numFmt numFmtId="197" formatCode="0.0%"/>
    <numFmt numFmtId="198" formatCode="0.0000"/>
    <numFmt numFmtId="199" formatCode="0.00;[Red]0.00"/>
    <numFmt numFmtId="200" formatCode="0.00_);[Red]\(0.00\)"/>
    <numFmt numFmtId="201" formatCode="#,##0.0"/>
    <numFmt numFmtId="202" formatCode="&quot;R$&quot;\ #,##0.00"/>
    <numFmt numFmtId="203" formatCode="#.##0.00"/>
    <numFmt numFmtId="204" formatCode="#.##0.00000"/>
    <numFmt numFmtId="205" formatCode="0.000"/>
    <numFmt numFmtId="206" formatCode="_(* #,##0.00_);_(* \(#,##0.00\);_(* \-??_);_(@_)"/>
    <numFmt numFmtId="207" formatCode="#.##0.00;[Red]#.##0.00"/>
    <numFmt numFmtId="208" formatCode="#.##0.00;[Red]\-#.##0.00"/>
    <numFmt numFmtId="209" formatCode="&quot;Ativado&quot;;&quot;Ativado&quot;;&quot;Desativado&quot;"/>
  </numFmts>
  <fonts count="46">
    <font>
      <sz val="10"/>
      <name val="MS Sans Serif"/>
      <family val="2"/>
    </font>
    <font>
      <b/>
      <sz val="10"/>
      <name val="MS Sans Serif"/>
      <family val="2"/>
    </font>
    <font>
      <i/>
      <sz val="10"/>
      <name val="MS Sans Serif"/>
      <family val="0"/>
    </font>
    <font>
      <b/>
      <i/>
      <sz val="10"/>
      <name val="MS Sans Serif"/>
      <family val="0"/>
    </font>
    <font>
      <sz val="8"/>
      <name val="MS Sans Serif"/>
      <family val="2"/>
    </font>
    <font>
      <u val="single"/>
      <sz val="11.5"/>
      <color indexed="12"/>
      <name val="MS Sans Serif"/>
      <family val="2"/>
    </font>
    <font>
      <u val="single"/>
      <sz val="11.5"/>
      <color indexed="36"/>
      <name val="MS Sans Serif"/>
      <family val="2"/>
    </font>
    <font>
      <b/>
      <sz val="8"/>
      <name val="Times New Roman"/>
      <family val="1"/>
    </font>
    <font>
      <b/>
      <sz val="12"/>
      <name val="MS Sans Serif"/>
      <family val="2"/>
    </font>
    <font>
      <b/>
      <sz val="9"/>
      <name val="MS Sans Serif"/>
      <family val="2"/>
    </font>
    <font>
      <b/>
      <sz val="8"/>
      <name val="MS Sans Serif"/>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medium"/>
      <top style="medium"/>
      <bottom>
        <color indexed="63"/>
      </bottom>
    </border>
    <border>
      <left style="thin">
        <color indexed="8"/>
      </left>
      <right style="thin">
        <color indexed="8"/>
      </right>
      <top>
        <color indexed="63"/>
      </top>
      <bottom style="medium"/>
    </border>
    <border>
      <left style="thin">
        <color indexed="8"/>
      </left>
      <right style="medium"/>
      <top>
        <color indexed="63"/>
      </top>
      <bottom style="medium"/>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color indexed="8"/>
      </left>
      <right style="hair">
        <color indexed="8"/>
      </right>
      <top style="hair">
        <color indexed="8"/>
      </top>
      <bottom style="hair">
        <color indexed="8"/>
      </bottom>
    </border>
    <border>
      <left style="thin"/>
      <right style="hair"/>
      <top style="hair"/>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thin">
        <color indexed="8"/>
      </right>
      <top style="hair">
        <color indexed="8"/>
      </top>
      <bottom style="thin"/>
    </border>
    <border>
      <left>
        <color indexed="63"/>
      </left>
      <right>
        <color indexed="63"/>
      </right>
      <top>
        <color indexed="63"/>
      </top>
      <bottom style="thin"/>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color indexed="8"/>
      </right>
      <top style="medium"/>
      <bottom>
        <color indexed="63"/>
      </bottom>
    </border>
    <border>
      <left style="thin"/>
      <right style="thin">
        <color indexed="8"/>
      </right>
      <top>
        <color indexed="63"/>
      </top>
      <bottom style="mediu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6"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37" fillId="31" borderId="0" applyNumberFormat="0" applyBorder="0" applyAlignment="0" applyProtection="0"/>
    <xf numFmtId="0" fontId="0" fillId="0" borderId="0">
      <alignment vertical="center"/>
      <protection/>
    </xf>
    <xf numFmtId="0" fontId="0" fillId="0" borderId="0">
      <alignment/>
      <protection/>
    </xf>
    <xf numFmtId="0" fontId="0" fillId="32" borderId="4" applyNumberFormat="0" applyFont="0" applyAlignment="0" applyProtection="0"/>
    <xf numFmtId="0" fontId="7" fillId="0" borderId="5" applyNumberFormat="0" applyFont="0" applyBorder="0" applyAlignment="0">
      <protection/>
    </xf>
    <xf numFmtId="9" fontId="0" fillId="0" borderId="0" applyFont="0" applyFill="0" applyBorder="0" applyAlignment="0" applyProtection="0"/>
    <xf numFmtId="0" fontId="38" fillId="21" borderId="6" applyNumberFormat="0" applyAlignment="0" applyProtection="0"/>
    <xf numFmtId="3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40" fontId="0" fillId="0" borderId="0" applyFont="0" applyFill="0" applyBorder="0" applyAlignment="0" applyProtection="0"/>
  </cellStyleXfs>
  <cellXfs count="120">
    <xf numFmtId="0" fontId="0" fillId="0" borderId="0" xfId="0" applyAlignment="1">
      <alignment/>
    </xf>
    <xf numFmtId="0" fontId="0" fillId="0" borderId="0" xfId="0" applyAlignment="1">
      <alignment vertical="center"/>
    </xf>
    <xf numFmtId="0" fontId="0" fillId="0" borderId="0" xfId="0" applyFill="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4" fontId="0" fillId="0" borderId="0" xfId="0" applyNumberFormat="1" applyAlignment="1">
      <alignment vertical="center"/>
    </xf>
    <xf numFmtId="0" fontId="0" fillId="0" borderId="0" xfId="0" applyAlignment="1">
      <alignment horizontal="left" vertical="center"/>
    </xf>
    <xf numFmtId="4" fontId="0" fillId="0" borderId="0" xfId="0" applyNumberFormat="1" applyAlignment="1">
      <alignment horizontal="center" vertical="center"/>
    </xf>
    <xf numFmtId="0" fontId="0" fillId="0" borderId="0" xfId="0" applyAlignment="1">
      <alignment wrapText="1"/>
    </xf>
    <xf numFmtId="40" fontId="0" fillId="0" borderId="0" xfId="0" applyNumberFormat="1" applyAlignment="1">
      <alignment wrapText="1"/>
    </xf>
    <xf numFmtId="40" fontId="0" fillId="33" borderId="11" xfId="65" applyFill="1" applyBorder="1" applyAlignment="1" applyProtection="1">
      <alignment wrapText="1"/>
      <protection/>
    </xf>
    <xf numFmtId="40" fontId="0" fillId="33" borderId="12" xfId="65" applyNumberFormat="1" applyFont="1" applyFill="1" applyBorder="1" applyAlignment="1" applyProtection="1">
      <alignment horizontal="right" wrapText="1"/>
      <protection/>
    </xf>
    <xf numFmtId="40" fontId="0" fillId="0" borderId="12" xfId="65" applyNumberFormat="1" applyFont="1" applyFill="1" applyBorder="1" applyAlignment="1" applyProtection="1">
      <alignment horizontal="right" wrapText="1"/>
      <protection/>
    </xf>
    <xf numFmtId="0" fontId="1" fillId="34" borderId="13" xfId="0" applyFont="1" applyFill="1" applyBorder="1" applyAlignment="1" applyProtection="1">
      <alignment horizontal="center" vertical="center"/>
      <protection/>
    </xf>
    <xf numFmtId="4" fontId="9" fillId="34" borderId="14" xfId="0" applyNumberFormat="1" applyFont="1" applyFill="1" applyBorder="1" applyAlignment="1" applyProtection="1">
      <alignment horizontal="center" vertical="center"/>
      <protection/>
    </xf>
    <xf numFmtId="0" fontId="0" fillId="34" borderId="15" xfId="0" applyFont="1" applyFill="1" applyBorder="1" applyAlignment="1" applyProtection="1">
      <alignment vertical="center"/>
      <protection/>
    </xf>
    <xf numFmtId="1" fontId="0" fillId="0" borderId="16" xfId="0" applyNumberFormat="1" applyFont="1" applyBorder="1" applyAlignment="1" applyProtection="1">
      <alignment horizontal="left" vertical="center"/>
      <protection/>
    </xf>
    <xf numFmtId="4" fontId="1" fillId="35" borderId="16" xfId="0" applyNumberFormat="1" applyFont="1" applyFill="1" applyBorder="1" applyAlignment="1" applyProtection="1">
      <alignment vertical="center"/>
      <protection/>
    </xf>
    <xf numFmtId="4" fontId="1" fillId="35" borderId="17" xfId="0" applyNumberFormat="1" applyFont="1" applyFill="1" applyBorder="1" applyAlignment="1" applyProtection="1">
      <alignment vertical="center"/>
      <protection/>
    </xf>
    <xf numFmtId="190" fontId="2" fillId="36" borderId="18" xfId="0" applyNumberFormat="1" applyFont="1" applyFill="1" applyBorder="1" applyAlignment="1" applyProtection="1">
      <alignment horizontal="center" vertical="center"/>
      <protection/>
    </xf>
    <xf numFmtId="0" fontId="3" fillId="36" borderId="19" xfId="0" applyFont="1" applyFill="1" applyBorder="1" applyAlignment="1" applyProtection="1">
      <alignment vertical="top" wrapText="1"/>
      <protection/>
    </xf>
    <xf numFmtId="4" fontId="2" fillId="36" borderId="19" xfId="65" applyNumberFormat="1" applyFont="1" applyFill="1" applyBorder="1" applyAlignment="1" applyProtection="1">
      <alignment horizontal="center" vertical="center"/>
      <protection/>
    </xf>
    <xf numFmtId="40" fontId="2" fillId="36" borderId="19" xfId="65" applyNumberFormat="1" applyFont="1" applyFill="1" applyBorder="1" applyAlignment="1" applyProtection="1">
      <alignment horizontal="center" vertical="center"/>
      <protection/>
    </xf>
    <xf numFmtId="40" fontId="2" fillId="36" borderId="19" xfId="65" applyNumberFormat="1" applyFont="1" applyFill="1" applyBorder="1" applyAlignment="1" applyProtection="1">
      <alignment horizontal="right" vertical="center"/>
      <protection/>
    </xf>
    <xf numFmtId="2" fontId="2" fillId="36" borderId="19" xfId="0" applyNumberFormat="1" applyFont="1" applyFill="1" applyBorder="1" applyAlignment="1" applyProtection="1">
      <alignment horizontal="right" vertical="center"/>
      <protection/>
    </xf>
    <xf numFmtId="40" fontId="2" fillId="36" borderId="20" xfId="65" applyNumberFormat="1" applyFont="1" applyFill="1" applyBorder="1" applyAlignment="1" applyProtection="1">
      <alignment horizontal="right" vertical="center"/>
      <protection/>
    </xf>
    <xf numFmtId="0" fontId="0" fillId="0" borderId="21" xfId="0" applyFill="1" applyBorder="1" applyAlignment="1" applyProtection="1">
      <alignment wrapText="1"/>
      <protection/>
    </xf>
    <xf numFmtId="0" fontId="1" fillId="0" borderId="11" xfId="0" applyNumberFormat="1" applyFont="1" applyFill="1" applyBorder="1" applyAlignment="1" applyProtection="1">
      <alignment horizontal="left" wrapText="1"/>
      <protection/>
    </xf>
    <xf numFmtId="0" fontId="1" fillId="33" borderId="11" xfId="0" applyFont="1" applyFill="1" applyBorder="1" applyAlignment="1" applyProtection="1">
      <alignment wrapText="1"/>
      <protection/>
    </xf>
    <xf numFmtId="4" fontId="0" fillId="33" borderId="11" xfId="0" applyNumberFormat="1" applyFont="1" applyFill="1" applyBorder="1" applyAlignment="1" applyProtection="1">
      <alignment wrapText="1"/>
      <protection/>
    </xf>
    <xf numFmtId="0" fontId="0" fillId="33" borderId="11" xfId="0" applyFill="1" applyBorder="1" applyAlignment="1" applyProtection="1">
      <alignment horizontal="center" wrapText="1"/>
      <protection/>
    </xf>
    <xf numFmtId="0" fontId="0" fillId="0" borderId="11" xfId="0" applyNumberFormat="1" applyFill="1" applyBorder="1" applyAlignment="1" applyProtection="1">
      <alignment horizontal="left" wrapText="1"/>
      <protection/>
    </xf>
    <xf numFmtId="0" fontId="0" fillId="0" borderId="11" xfId="0" applyFill="1" applyBorder="1" applyAlignment="1" applyProtection="1">
      <alignment horizontal="left" wrapText="1"/>
      <protection/>
    </xf>
    <xf numFmtId="0" fontId="0" fillId="0" borderId="11" xfId="0" applyFill="1" applyBorder="1" applyAlignment="1" applyProtection="1">
      <alignment horizontal="center" wrapText="1"/>
      <protection/>
    </xf>
    <xf numFmtId="0" fontId="0" fillId="33" borderId="11" xfId="0" applyFill="1" applyBorder="1" applyAlignment="1" applyProtection="1">
      <alignment wrapText="1"/>
      <protection/>
    </xf>
    <xf numFmtId="0" fontId="1" fillId="33" borderId="11" xfId="0" applyFont="1" applyFill="1" applyBorder="1" applyAlignment="1" applyProtection="1">
      <alignment horizontal="left" wrapText="1"/>
      <protection/>
    </xf>
    <xf numFmtId="2" fontId="0" fillId="33" borderId="11" xfId="0" applyNumberFormat="1" applyFont="1" applyFill="1" applyBorder="1" applyAlignment="1" applyProtection="1">
      <alignment wrapText="1"/>
      <protection/>
    </xf>
    <xf numFmtId="2" fontId="0" fillId="0" borderId="11" xfId="0" applyNumberFormat="1" applyFont="1" applyFill="1" applyBorder="1" applyAlignment="1" applyProtection="1">
      <alignment wrapText="1"/>
      <protection/>
    </xf>
    <xf numFmtId="0" fontId="0" fillId="0" borderId="11" xfId="0" applyFont="1" applyFill="1" applyBorder="1" applyAlignment="1" applyProtection="1">
      <alignment horizontal="center" wrapText="1"/>
      <protection/>
    </xf>
    <xf numFmtId="0" fontId="1" fillId="35" borderId="16" xfId="0" applyFont="1" applyFill="1" applyBorder="1" applyAlignment="1" applyProtection="1">
      <alignment horizontal="left" wrapText="1"/>
      <protection/>
    </xf>
    <xf numFmtId="0" fontId="3" fillId="36" borderId="22" xfId="0" applyFont="1" applyFill="1" applyBorder="1" applyAlignment="1" applyProtection="1">
      <alignment vertical="top"/>
      <protection/>
    </xf>
    <xf numFmtId="0" fontId="3" fillId="36" borderId="16" xfId="0" applyFont="1" applyFill="1" applyBorder="1" applyAlignment="1" applyProtection="1">
      <alignment vertical="top" wrapText="1"/>
      <protection/>
    </xf>
    <xf numFmtId="4" fontId="3" fillId="36" borderId="16" xfId="0" applyNumberFormat="1" applyFont="1" applyFill="1" applyBorder="1" applyAlignment="1" applyProtection="1">
      <alignment horizontal="center" vertical="top"/>
      <protection/>
    </xf>
    <xf numFmtId="0" fontId="3" fillId="36" borderId="16" xfId="0" applyFont="1" applyFill="1" applyBorder="1" applyAlignment="1" applyProtection="1">
      <alignment horizontal="center" vertical="top"/>
      <protection/>
    </xf>
    <xf numFmtId="4" fontId="3" fillId="36" borderId="16" xfId="0" applyNumberFormat="1" applyFont="1" applyFill="1" applyBorder="1" applyAlignment="1" applyProtection="1">
      <alignment vertical="top"/>
      <protection/>
    </xf>
    <xf numFmtId="1" fontId="3" fillId="36" borderId="23" xfId="0" applyNumberFormat="1" applyFont="1" applyFill="1" applyBorder="1" applyAlignment="1" applyProtection="1">
      <alignment horizontal="left" vertical="top"/>
      <protection/>
    </xf>
    <xf numFmtId="0" fontId="0" fillId="0" borderId="22" xfId="0" applyFont="1" applyBorder="1" applyAlignment="1" applyProtection="1">
      <alignment vertical="center"/>
      <protection/>
    </xf>
    <xf numFmtId="0" fontId="0" fillId="0" borderId="18" xfId="0" applyFont="1" applyBorder="1" applyAlignment="1" applyProtection="1">
      <alignment vertical="center"/>
      <protection/>
    </xf>
    <xf numFmtId="1" fontId="0" fillId="0" borderId="19" xfId="0" applyNumberFormat="1" applyFont="1" applyBorder="1" applyAlignment="1" applyProtection="1">
      <alignment horizontal="left" vertical="center"/>
      <protection/>
    </xf>
    <xf numFmtId="0" fontId="1" fillId="34" borderId="24" xfId="0" applyFont="1" applyFill="1" applyBorder="1" applyAlignment="1" applyProtection="1">
      <alignment/>
      <protection/>
    </xf>
    <xf numFmtId="0" fontId="1" fillId="34" borderId="25" xfId="0" applyFont="1" applyFill="1" applyBorder="1" applyAlignment="1" applyProtection="1">
      <alignment/>
      <protection/>
    </xf>
    <xf numFmtId="0" fontId="1" fillId="34" borderId="24" xfId="0" applyFont="1" applyFill="1" applyBorder="1" applyAlignment="1" applyProtection="1">
      <alignment/>
      <protection/>
    </xf>
    <xf numFmtId="0" fontId="1" fillId="34" borderId="26" xfId="0" applyFont="1" applyFill="1" applyBorder="1" applyAlignment="1" applyProtection="1">
      <alignment/>
      <protection/>
    </xf>
    <xf numFmtId="40" fontId="1" fillId="34" borderId="27" xfId="0" applyNumberFormat="1" applyFont="1" applyFill="1" applyBorder="1" applyAlignment="1" applyProtection="1">
      <alignment vertical="center"/>
      <protection/>
    </xf>
    <xf numFmtId="40" fontId="0" fillId="0" borderId="11" xfId="65" applyFill="1" applyBorder="1" applyAlignment="1" applyProtection="1">
      <alignment wrapText="1"/>
      <protection locked="0"/>
    </xf>
    <xf numFmtId="40" fontId="0" fillId="33" borderId="11" xfId="65" applyFont="1" applyFill="1" applyBorder="1" applyAlignment="1" applyProtection="1">
      <alignment wrapText="1"/>
      <protection locked="0"/>
    </xf>
    <xf numFmtId="40" fontId="0" fillId="33" borderId="11" xfId="65" applyFill="1" applyBorder="1" applyAlignment="1" applyProtection="1">
      <alignment wrapText="1"/>
      <protection locked="0"/>
    </xf>
    <xf numFmtId="40" fontId="0" fillId="33" borderId="11" xfId="65" applyFont="1" applyFill="1" applyBorder="1" applyAlignment="1" applyProtection="1">
      <alignment wrapText="1"/>
      <protection/>
    </xf>
    <xf numFmtId="1" fontId="3" fillId="36" borderId="19" xfId="0" applyNumberFormat="1" applyFont="1" applyFill="1" applyBorder="1" applyAlignment="1" applyProtection="1">
      <alignment horizontal="left" vertical="center"/>
      <protection/>
    </xf>
    <xf numFmtId="203" fontId="0" fillId="0" borderId="0" xfId="0" applyNumberFormat="1" applyAlignment="1">
      <alignment wrapText="1"/>
    </xf>
    <xf numFmtId="0" fontId="0" fillId="0" borderId="11" xfId="0" applyNumberFormat="1" applyFont="1" applyFill="1" applyBorder="1" applyAlignment="1" applyProtection="1">
      <alignment horizontal="left" wrapText="1"/>
      <protection/>
    </xf>
    <xf numFmtId="0" fontId="0" fillId="0" borderId="28" xfId="0" applyFill="1" applyBorder="1" applyAlignment="1" applyProtection="1">
      <alignment wrapText="1"/>
      <protection/>
    </xf>
    <xf numFmtId="0" fontId="0" fillId="0" borderId="29" xfId="0" applyNumberFormat="1" applyFill="1" applyBorder="1" applyAlignment="1" applyProtection="1">
      <alignment horizontal="left" wrapText="1"/>
      <protection/>
    </xf>
    <xf numFmtId="0" fontId="0" fillId="0" borderId="29" xfId="0" applyFill="1" applyBorder="1" applyAlignment="1" applyProtection="1">
      <alignment horizontal="left" wrapText="1"/>
      <protection/>
    </xf>
    <xf numFmtId="0" fontId="0" fillId="0" borderId="29" xfId="0" applyFont="1" applyFill="1" applyBorder="1" applyAlignment="1" applyProtection="1">
      <alignment horizontal="center" wrapText="1"/>
      <protection/>
    </xf>
    <xf numFmtId="0" fontId="0" fillId="0" borderId="30" xfId="0" applyFill="1" applyBorder="1" applyAlignment="1" applyProtection="1">
      <alignment wrapText="1"/>
      <protection/>
    </xf>
    <xf numFmtId="0" fontId="1" fillId="0" borderId="31" xfId="0" applyNumberFormat="1" applyFont="1" applyFill="1" applyBorder="1" applyAlignment="1" applyProtection="1">
      <alignment horizontal="left" wrapText="1"/>
      <protection/>
    </xf>
    <xf numFmtId="0" fontId="1" fillId="33" borderId="31" xfId="0" applyFont="1" applyFill="1" applyBorder="1" applyAlignment="1" applyProtection="1">
      <alignment horizontal="left" wrapText="1"/>
      <protection/>
    </xf>
    <xf numFmtId="2" fontId="0" fillId="33" borderId="31" xfId="0" applyNumberFormat="1" applyFont="1" applyFill="1" applyBorder="1" applyAlignment="1" applyProtection="1">
      <alignment wrapText="1"/>
      <protection/>
    </xf>
    <xf numFmtId="0" fontId="0" fillId="33" borderId="31" xfId="0" applyFill="1" applyBorder="1" applyAlignment="1" applyProtection="1">
      <alignment horizontal="center" wrapText="1"/>
      <protection/>
    </xf>
    <xf numFmtId="40" fontId="0" fillId="33" borderId="31" xfId="65" applyFill="1" applyBorder="1" applyAlignment="1" applyProtection="1">
      <alignment wrapText="1"/>
      <protection/>
    </xf>
    <xf numFmtId="40" fontId="0" fillId="0" borderId="32" xfId="65" applyNumberFormat="1" applyFont="1" applyFill="1" applyBorder="1" applyAlignment="1" applyProtection="1">
      <alignment horizontal="right" wrapText="1"/>
      <protection/>
    </xf>
    <xf numFmtId="40" fontId="0" fillId="0" borderId="33" xfId="0" applyNumberFormat="1" applyBorder="1" applyAlignment="1">
      <alignment wrapText="1"/>
    </xf>
    <xf numFmtId="0" fontId="0" fillId="0" borderId="33" xfId="0" applyBorder="1" applyAlignment="1">
      <alignment/>
    </xf>
    <xf numFmtId="0" fontId="0" fillId="0" borderId="33" xfId="0" applyBorder="1" applyAlignment="1">
      <alignment wrapText="1"/>
    </xf>
    <xf numFmtId="0" fontId="0" fillId="0" borderId="29" xfId="0" applyFill="1" applyBorder="1" applyAlignment="1" applyProtection="1">
      <alignment horizontal="center" wrapText="1"/>
      <protection/>
    </xf>
    <xf numFmtId="0" fontId="3" fillId="37" borderId="22" xfId="0" applyFont="1" applyFill="1" applyBorder="1" applyAlignment="1" applyProtection="1">
      <alignment vertical="top"/>
      <protection/>
    </xf>
    <xf numFmtId="1" fontId="3" fillId="37" borderId="23" xfId="0" applyNumberFormat="1" applyFont="1" applyFill="1" applyBorder="1" applyAlignment="1" applyProtection="1">
      <alignment horizontal="left" vertical="top"/>
      <protection/>
    </xf>
    <xf numFmtId="0" fontId="0" fillId="0" borderId="16" xfId="0" applyFill="1" applyBorder="1" applyAlignment="1">
      <alignment horizontal="left" wrapText="1"/>
    </xf>
    <xf numFmtId="0" fontId="0" fillId="0" borderId="11" xfId="0" applyNumberFormat="1" applyFill="1" applyBorder="1" applyAlignment="1" applyProtection="1">
      <alignment horizontal="center" vertical="center" wrapText="1"/>
      <protection/>
    </xf>
    <xf numFmtId="2" fontId="0" fillId="33" borderId="11" xfId="0" applyNumberForma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40" fontId="0" fillId="33" borderId="11" xfId="65" applyFill="1" applyBorder="1" applyAlignment="1" applyProtection="1">
      <alignment vertical="center" wrapText="1"/>
      <protection locked="0"/>
    </xf>
    <xf numFmtId="40" fontId="0" fillId="0" borderId="11" xfId="65" applyFill="1" applyBorder="1" applyAlignment="1" applyProtection="1">
      <alignment vertical="center" wrapText="1"/>
      <protection locked="0"/>
    </xf>
    <xf numFmtId="40" fontId="0" fillId="0" borderId="12" xfId="65" applyNumberFormat="1" applyFont="1" applyFill="1" applyBorder="1" applyAlignment="1" applyProtection="1">
      <alignment horizontal="right" vertical="center" wrapText="1"/>
      <protection/>
    </xf>
    <xf numFmtId="0" fontId="0" fillId="33" borderId="11" xfId="0" applyFill="1" applyBorder="1" applyAlignment="1" applyProtection="1">
      <alignment vertical="center" wrapText="1"/>
      <protection/>
    </xf>
    <xf numFmtId="190" fontId="1" fillId="35" borderId="34" xfId="0" applyNumberFormat="1" applyFont="1" applyFill="1" applyBorder="1" applyAlignment="1" applyProtection="1">
      <alignment horizontal="center" vertical="center"/>
      <protection/>
    </xf>
    <xf numFmtId="1" fontId="0" fillId="35" borderId="35" xfId="0" applyNumberFormat="1" applyFont="1" applyFill="1" applyBorder="1" applyAlignment="1" applyProtection="1">
      <alignment horizontal="left" vertical="center"/>
      <protection/>
    </xf>
    <xf numFmtId="4" fontId="0" fillId="35" borderId="36" xfId="0" applyNumberFormat="1" applyFont="1" applyFill="1" applyBorder="1" applyAlignment="1" applyProtection="1">
      <alignment horizontal="center" vertical="center"/>
      <protection/>
    </xf>
    <xf numFmtId="0" fontId="0" fillId="35" borderId="36" xfId="0" applyFont="1" applyFill="1" applyBorder="1" applyAlignment="1" applyProtection="1">
      <alignment horizontal="center" vertical="center"/>
      <protection/>
    </xf>
    <xf numFmtId="4" fontId="0" fillId="35" borderId="36" xfId="0" applyNumberFormat="1" applyFont="1" applyFill="1" applyBorder="1" applyAlignment="1" applyProtection="1">
      <alignment vertical="center"/>
      <protection/>
    </xf>
    <xf numFmtId="40" fontId="0" fillId="35" borderId="37" xfId="65" applyFont="1" applyFill="1" applyBorder="1" applyAlignment="1" applyProtection="1">
      <alignment vertical="center"/>
      <protection/>
    </xf>
    <xf numFmtId="0" fontId="11" fillId="38" borderId="0" xfId="0" applyFont="1" applyFill="1" applyAlignment="1">
      <alignment horizontal="justify" vertical="center"/>
    </xf>
    <xf numFmtId="40" fontId="0" fillId="0" borderId="11" xfId="65" applyFont="1" applyFill="1" applyBorder="1" applyAlignment="1" applyProtection="1">
      <alignment horizontal="right" wrapText="1"/>
      <protection/>
    </xf>
    <xf numFmtId="0" fontId="8"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1" fillId="34" borderId="38" xfId="0" applyFont="1" applyFill="1" applyBorder="1" applyAlignment="1" applyProtection="1">
      <alignment horizontal="center" vertical="center"/>
      <protection/>
    </xf>
    <xf numFmtId="0" fontId="1" fillId="34" borderId="39" xfId="0" applyFont="1" applyFill="1" applyBorder="1" applyAlignment="1" applyProtection="1">
      <alignment horizontal="center" vertical="center"/>
      <protection/>
    </xf>
    <xf numFmtId="0" fontId="1" fillId="34" borderId="40" xfId="0" applyFont="1" applyFill="1" applyBorder="1" applyAlignment="1" applyProtection="1">
      <alignment horizontal="left" vertical="center"/>
      <protection/>
    </xf>
    <xf numFmtId="0" fontId="1" fillId="34" borderId="41" xfId="0" applyFont="1" applyFill="1" applyBorder="1" applyAlignment="1" applyProtection="1">
      <alignment horizontal="left" vertical="center"/>
      <protection/>
    </xf>
    <xf numFmtId="0" fontId="1" fillId="34" borderId="40" xfId="0" applyFont="1" applyFill="1" applyBorder="1" applyAlignment="1" applyProtection="1">
      <alignment horizontal="center" vertical="center"/>
      <protection/>
    </xf>
    <xf numFmtId="0" fontId="1" fillId="34" borderId="41" xfId="0" applyFont="1" applyFill="1" applyBorder="1" applyAlignment="1" applyProtection="1">
      <alignment horizontal="center" vertical="center"/>
      <protection/>
    </xf>
    <xf numFmtId="4" fontId="1" fillId="34" borderId="40" xfId="0" applyNumberFormat="1" applyFont="1" applyFill="1" applyBorder="1" applyAlignment="1" applyProtection="1">
      <alignment horizontal="center" vertical="center"/>
      <protection/>
    </xf>
    <xf numFmtId="4" fontId="1" fillId="34" borderId="41" xfId="0" applyNumberFormat="1" applyFont="1" applyFill="1" applyBorder="1" applyAlignment="1" applyProtection="1">
      <alignment horizontal="center" vertical="center"/>
      <protection/>
    </xf>
    <xf numFmtId="0" fontId="1" fillId="34" borderId="42" xfId="0" applyFont="1" applyFill="1" applyBorder="1" applyAlignment="1" applyProtection="1">
      <alignment horizontal="center" vertical="center"/>
      <protection/>
    </xf>
    <xf numFmtId="0" fontId="1" fillId="34" borderId="43" xfId="0" applyFont="1" applyFill="1" applyBorder="1" applyAlignment="1" applyProtection="1">
      <alignment horizontal="center" vertical="center"/>
      <protection/>
    </xf>
    <xf numFmtId="4" fontId="1" fillId="34" borderId="44" xfId="0" applyNumberFormat="1" applyFont="1" applyFill="1" applyBorder="1" applyAlignment="1" applyProtection="1">
      <alignment horizontal="center" vertical="center"/>
      <protection/>
    </xf>
    <xf numFmtId="4" fontId="1" fillId="34" borderId="45" xfId="0" applyNumberFormat="1" applyFont="1" applyFill="1" applyBorder="1" applyAlignment="1" applyProtection="1">
      <alignment horizontal="center" vertical="center"/>
      <protection/>
    </xf>
    <xf numFmtId="0" fontId="3" fillId="36" borderId="16" xfId="51" applyFont="1" applyFill="1" applyBorder="1" applyAlignment="1" applyProtection="1">
      <alignment horizontal="left" vertical="center" wrapText="1"/>
      <protection/>
    </xf>
    <xf numFmtId="0" fontId="3" fillId="36" borderId="17" xfId="51" applyFont="1" applyFill="1" applyBorder="1" applyAlignment="1" applyProtection="1">
      <alignment horizontal="left" vertical="center" wrapText="1"/>
      <protection/>
    </xf>
    <xf numFmtId="0" fontId="1" fillId="0" borderId="46" xfId="0" applyNumberFormat="1" applyFont="1" applyBorder="1" applyAlignment="1" applyProtection="1">
      <alignment horizontal="left" vertical="center" wrapText="1"/>
      <protection/>
    </xf>
    <xf numFmtId="0" fontId="1" fillId="0" borderId="47" xfId="0" applyNumberFormat="1" applyFont="1" applyBorder="1" applyAlignment="1" applyProtection="1">
      <alignment horizontal="left" vertical="center" wrapText="1"/>
      <protection/>
    </xf>
    <xf numFmtId="0" fontId="1" fillId="0" borderId="48" xfId="0" applyNumberFormat="1" applyFont="1" applyBorder="1" applyAlignment="1" applyProtection="1">
      <alignment horizontal="left" vertical="center" wrapText="1"/>
      <protection/>
    </xf>
    <xf numFmtId="0" fontId="1" fillId="0" borderId="49" xfId="0" applyNumberFormat="1" applyFont="1" applyBorder="1" applyAlignment="1" applyProtection="1">
      <alignment horizontal="left" vertical="center" wrapText="1"/>
      <protection/>
    </xf>
    <xf numFmtId="0" fontId="1" fillId="0" borderId="50" xfId="0" applyNumberFormat="1" applyFont="1" applyBorder="1" applyAlignment="1" applyProtection="1">
      <alignment horizontal="left" vertical="center" wrapText="1"/>
      <protection/>
    </xf>
    <xf numFmtId="0" fontId="1" fillId="0" borderId="51" xfId="0" applyNumberFormat="1"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5" xfId="51"/>
    <cellStyle name="Nota" xfId="52"/>
    <cellStyle name="planilhas"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9</xdr:row>
      <xdr:rowOff>0</xdr:rowOff>
    </xdr:from>
    <xdr:to>
      <xdr:col>2</xdr:col>
      <xdr:colOff>2143125</xdr:colOff>
      <xdr:row>10</xdr:row>
      <xdr:rowOff>0</xdr:rowOff>
    </xdr:to>
    <xdr:sp fLocksText="0">
      <xdr:nvSpPr>
        <xdr:cNvPr id="1" name="Text Box 1"/>
        <xdr:cNvSpPr txBox="1">
          <a:spLocks noChangeArrowheads="1"/>
        </xdr:cNvSpPr>
      </xdr:nvSpPr>
      <xdr:spPr>
        <a:xfrm>
          <a:off x="2819400" y="213360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xdr:row>
      <xdr:rowOff>0</xdr:rowOff>
    </xdr:from>
    <xdr:to>
      <xdr:col>2</xdr:col>
      <xdr:colOff>2143125</xdr:colOff>
      <xdr:row>36</xdr:row>
      <xdr:rowOff>0</xdr:rowOff>
    </xdr:to>
    <xdr:sp fLocksText="0">
      <xdr:nvSpPr>
        <xdr:cNvPr id="2" name="Text Box 2"/>
        <xdr:cNvSpPr txBox="1">
          <a:spLocks noChangeArrowheads="1"/>
        </xdr:cNvSpPr>
      </xdr:nvSpPr>
      <xdr:spPr>
        <a:xfrm>
          <a:off x="2819400" y="78009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xdr:row>
      <xdr:rowOff>0</xdr:rowOff>
    </xdr:from>
    <xdr:to>
      <xdr:col>2</xdr:col>
      <xdr:colOff>2143125</xdr:colOff>
      <xdr:row>36</xdr:row>
      <xdr:rowOff>0</xdr:rowOff>
    </xdr:to>
    <xdr:sp fLocksText="0">
      <xdr:nvSpPr>
        <xdr:cNvPr id="3" name="Text Box 1"/>
        <xdr:cNvSpPr txBox="1">
          <a:spLocks noChangeArrowheads="1"/>
        </xdr:cNvSpPr>
      </xdr:nvSpPr>
      <xdr:spPr>
        <a:xfrm>
          <a:off x="2819400" y="78009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xdr:row>
      <xdr:rowOff>0</xdr:rowOff>
    </xdr:from>
    <xdr:to>
      <xdr:col>2</xdr:col>
      <xdr:colOff>2143125</xdr:colOff>
      <xdr:row>36</xdr:row>
      <xdr:rowOff>0</xdr:rowOff>
    </xdr:to>
    <xdr:sp fLocksText="0">
      <xdr:nvSpPr>
        <xdr:cNvPr id="4" name="Text Box 1"/>
        <xdr:cNvSpPr txBox="1">
          <a:spLocks noChangeArrowheads="1"/>
        </xdr:cNvSpPr>
      </xdr:nvSpPr>
      <xdr:spPr>
        <a:xfrm>
          <a:off x="2819400" y="78009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xdr:row>
      <xdr:rowOff>0</xdr:rowOff>
    </xdr:from>
    <xdr:to>
      <xdr:col>2</xdr:col>
      <xdr:colOff>2143125</xdr:colOff>
      <xdr:row>36</xdr:row>
      <xdr:rowOff>0</xdr:rowOff>
    </xdr:to>
    <xdr:sp fLocksText="0">
      <xdr:nvSpPr>
        <xdr:cNvPr id="5" name="Text Box 2"/>
        <xdr:cNvSpPr txBox="1">
          <a:spLocks noChangeArrowheads="1"/>
        </xdr:cNvSpPr>
      </xdr:nvSpPr>
      <xdr:spPr>
        <a:xfrm>
          <a:off x="2819400" y="78009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xdr:row>
      <xdr:rowOff>0</xdr:rowOff>
    </xdr:from>
    <xdr:to>
      <xdr:col>2</xdr:col>
      <xdr:colOff>2143125</xdr:colOff>
      <xdr:row>36</xdr:row>
      <xdr:rowOff>0</xdr:rowOff>
    </xdr:to>
    <xdr:sp fLocksText="0">
      <xdr:nvSpPr>
        <xdr:cNvPr id="6" name="Text Box 2"/>
        <xdr:cNvSpPr txBox="1">
          <a:spLocks noChangeArrowheads="1"/>
        </xdr:cNvSpPr>
      </xdr:nvSpPr>
      <xdr:spPr>
        <a:xfrm>
          <a:off x="2819400" y="78009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xdr:row>
      <xdr:rowOff>0</xdr:rowOff>
    </xdr:from>
    <xdr:to>
      <xdr:col>2</xdr:col>
      <xdr:colOff>2143125</xdr:colOff>
      <xdr:row>36</xdr:row>
      <xdr:rowOff>0</xdr:rowOff>
    </xdr:to>
    <xdr:sp fLocksText="0">
      <xdr:nvSpPr>
        <xdr:cNvPr id="7" name="Text Box 2"/>
        <xdr:cNvSpPr txBox="1">
          <a:spLocks noChangeArrowheads="1"/>
        </xdr:cNvSpPr>
      </xdr:nvSpPr>
      <xdr:spPr>
        <a:xfrm>
          <a:off x="2819400" y="78009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6"/>
  <sheetViews>
    <sheetView tabSelected="1" zoomScaleSheetLayoutView="100" zoomScalePageLayoutView="0" workbookViewId="0" topLeftCell="A19">
      <selection activeCell="G34" sqref="G34"/>
    </sheetView>
  </sheetViews>
  <sheetFormatPr defaultColWidth="11.421875" defaultRowHeight="12.75"/>
  <cols>
    <col min="1" max="1" width="5.7109375" style="1" customWidth="1"/>
    <col min="2" max="2" width="5.7109375" style="7" customWidth="1"/>
    <col min="3" max="3" width="70.7109375" style="0" customWidth="1"/>
    <col min="4" max="4" width="8.7109375" style="8" customWidth="1"/>
    <col min="5" max="5" width="8.7109375" style="1" customWidth="1"/>
    <col min="6" max="7" width="13.7109375" style="6" customWidth="1"/>
    <col min="8" max="8" width="15.7109375" style="1" customWidth="1"/>
    <col min="9" max="9" width="11.28125" style="0" customWidth="1"/>
    <col min="10" max="247" width="11.421875" style="0" customWidth="1"/>
    <col min="248" max="248" width="56.28125" style="0" customWidth="1"/>
  </cols>
  <sheetData>
    <row r="1" spans="1:8" s="1" customFormat="1" ht="19.5" customHeight="1">
      <c r="A1" s="95" t="s">
        <v>4</v>
      </c>
      <c r="B1" s="95"/>
      <c r="C1" s="95"/>
      <c r="D1" s="95"/>
      <c r="E1" s="95"/>
      <c r="F1" s="95"/>
      <c r="G1" s="95"/>
      <c r="H1" s="95"/>
    </row>
    <row r="2" spans="1:8" ht="15.75" customHeight="1">
      <c r="A2" s="96" t="s">
        <v>92</v>
      </c>
      <c r="B2" s="96"/>
      <c r="C2" s="96"/>
      <c r="D2" s="96"/>
      <c r="E2" s="96"/>
      <c r="F2" s="96"/>
      <c r="G2" s="96"/>
      <c r="H2" s="96"/>
    </row>
    <row r="3" spans="1:8" ht="12.75">
      <c r="A3" s="96" t="s">
        <v>49</v>
      </c>
      <c r="B3" s="96"/>
      <c r="C3" s="96"/>
      <c r="D3" s="96"/>
      <c r="E3" s="96"/>
      <c r="F3" s="96"/>
      <c r="G3" s="96"/>
      <c r="H3" s="96"/>
    </row>
    <row r="4" spans="1:8" ht="12.75">
      <c r="A4" s="96" t="s">
        <v>90</v>
      </c>
      <c r="B4" s="96"/>
      <c r="C4" s="96"/>
      <c r="D4" s="96"/>
      <c r="E4" s="96"/>
      <c r="F4" s="96"/>
      <c r="G4" s="96"/>
      <c r="H4" s="96"/>
    </row>
    <row r="5" spans="1:8" ht="23.25" customHeight="1">
      <c r="A5" s="97" t="s">
        <v>94</v>
      </c>
      <c r="B5" s="97"/>
      <c r="C5" s="97"/>
      <c r="D5" s="97"/>
      <c r="E5" s="97"/>
      <c r="F5" s="97"/>
      <c r="G5" s="97"/>
      <c r="H5" s="97"/>
    </row>
    <row r="6" spans="1:8" ht="25.5" customHeight="1" thickBot="1">
      <c r="A6" s="119" t="s">
        <v>93</v>
      </c>
      <c r="B6" s="98"/>
      <c r="C6" s="98"/>
      <c r="D6" s="98"/>
      <c r="E6" s="98"/>
      <c r="F6" s="98"/>
      <c r="G6" s="98"/>
      <c r="H6" s="98"/>
    </row>
    <row r="7" spans="1:8" s="2" customFormat="1" ht="15" customHeight="1">
      <c r="A7" s="99" t="s">
        <v>5</v>
      </c>
      <c r="B7" s="101"/>
      <c r="C7" s="103" t="s">
        <v>6</v>
      </c>
      <c r="D7" s="105" t="s">
        <v>7</v>
      </c>
      <c r="E7" s="107" t="s">
        <v>8</v>
      </c>
      <c r="F7" s="109" t="s">
        <v>9</v>
      </c>
      <c r="G7" s="110"/>
      <c r="H7" s="14" t="s">
        <v>10</v>
      </c>
    </row>
    <row r="8" spans="1:8" s="2" customFormat="1" ht="13.5" customHeight="1" thickBot="1">
      <c r="A8" s="100"/>
      <c r="B8" s="102"/>
      <c r="C8" s="104"/>
      <c r="D8" s="106"/>
      <c r="E8" s="108"/>
      <c r="F8" s="15" t="s">
        <v>11</v>
      </c>
      <c r="G8" s="15" t="s">
        <v>12</v>
      </c>
      <c r="H8" s="16"/>
    </row>
    <row r="9" spans="1:8" ht="30">
      <c r="A9" s="87"/>
      <c r="B9" s="88"/>
      <c r="C9" s="93" t="s">
        <v>91</v>
      </c>
      <c r="D9" s="89"/>
      <c r="E9" s="90"/>
      <c r="F9" s="91"/>
      <c r="G9" s="91"/>
      <c r="H9" s="92"/>
    </row>
    <row r="10" spans="1:8" s="4" customFormat="1" ht="12.75" customHeight="1">
      <c r="A10" s="20"/>
      <c r="B10" s="59" t="s">
        <v>16</v>
      </c>
      <c r="C10" s="21" t="s">
        <v>21</v>
      </c>
      <c r="D10" s="22"/>
      <c r="E10" s="23"/>
      <c r="F10" s="24"/>
      <c r="G10" s="25"/>
      <c r="H10" s="26"/>
    </row>
    <row r="11" spans="1:14" s="9" customFormat="1" ht="12.75" customHeight="1">
      <c r="A11" s="27"/>
      <c r="B11" s="28" t="s">
        <v>17</v>
      </c>
      <c r="C11" s="29" t="s">
        <v>73</v>
      </c>
      <c r="D11" s="30"/>
      <c r="E11" s="31"/>
      <c r="F11" s="11"/>
      <c r="G11" s="11"/>
      <c r="H11" s="12"/>
      <c r="J11"/>
      <c r="K11"/>
      <c r="L11"/>
      <c r="M11"/>
      <c r="N11"/>
    </row>
    <row r="12" spans="1:14" s="9" customFormat="1" ht="51">
      <c r="A12" s="27"/>
      <c r="B12" s="80" t="s">
        <v>3</v>
      </c>
      <c r="C12" s="86" t="s">
        <v>72</v>
      </c>
      <c r="D12" s="81">
        <v>2</v>
      </c>
      <c r="E12" s="82" t="s">
        <v>15</v>
      </c>
      <c r="F12" s="83"/>
      <c r="G12" s="84"/>
      <c r="H12" s="85">
        <f aca="true" t="shared" si="0" ref="H12:H35">SUM(F12,G12)*D12</f>
        <v>0</v>
      </c>
      <c r="J12"/>
      <c r="K12"/>
      <c r="L12"/>
      <c r="M12"/>
      <c r="N12"/>
    </row>
    <row r="13" spans="1:14" s="9" customFormat="1" ht="12.75" customHeight="1">
      <c r="A13" s="27"/>
      <c r="B13" s="28" t="s">
        <v>18</v>
      </c>
      <c r="C13" s="36" t="s">
        <v>52</v>
      </c>
      <c r="D13" s="37"/>
      <c r="E13" s="31"/>
      <c r="F13" s="11"/>
      <c r="G13" s="11"/>
      <c r="H13" s="13"/>
      <c r="I13" s="10"/>
      <c r="J13"/>
      <c r="K13"/>
      <c r="L13"/>
      <c r="M13"/>
      <c r="N13"/>
    </row>
    <row r="14" spans="1:14" s="9" customFormat="1" ht="12.75" customHeight="1">
      <c r="A14" s="27"/>
      <c r="B14" s="61" t="s">
        <v>24</v>
      </c>
      <c r="C14" s="33" t="s">
        <v>56</v>
      </c>
      <c r="D14" s="37">
        <v>12</v>
      </c>
      <c r="E14" s="39" t="s">
        <v>15</v>
      </c>
      <c r="F14" s="57"/>
      <c r="G14" s="57"/>
      <c r="H14" s="13">
        <f t="shared" si="0"/>
        <v>0</v>
      </c>
      <c r="I14" s="10"/>
      <c r="J14"/>
      <c r="K14"/>
      <c r="L14"/>
      <c r="M14"/>
      <c r="N14"/>
    </row>
    <row r="15" spans="1:14" s="9" customFormat="1" ht="12.75" customHeight="1">
      <c r="A15" s="27"/>
      <c r="B15" s="61" t="s">
        <v>36</v>
      </c>
      <c r="C15" s="33" t="s">
        <v>55</v>
      </c>
      <c r="D15" s="37">
        <v>2</v>
      </c>
      <c r="E15" s="39" t="s">
        <v>15</v>
      </c>
      <c r="F15" s="57"/>
      <c r="G15" s="57"/>
      <c r="H15" s="13">
        <f t="shared" si="0"/>
        <v>0</v>
      </c>
      <c r="I15" s="10"/>
      <c r="J15"/>
      <c r="K15"/>
      <c r="L15"/>
      <c r="M15"/>
      <c r="N15"/>
    </row>
    <row r="16" spans="1:14" s="9" customFormat="1" ht="12.75" customHeight="1">
      <c r="A16" s="27"/>
      <c r="B16" s="61" t="s">
        <v>25</v>
      </c>
      <c r="C16" s="33" t="s">
        <v>57</v>
      </c>
      <c r="D16" s="37">
        <v>4</v>
      </c>
      <c r="E16" s="39" t="s">
        <v>15</v>
      </c>
      <c r="F16" s="57"/>
      <c r="G16" s="57"/>
      <c r="H16" s="13">
        <f t="shared" si="0"/>
        <v>0</v>
      </c>
      <c r="I16" s="10"/>
      <c r="J16"/>
      <c r="K16"/>
      <c r="L16"/>
      <c r="M16"/>
      <c r="N16"/>
    </row>
    <row r="17" spans="1:14" s="9" customFormat="1" ht="12.75" customHeight="1">
      <c r="A17" s="27"/>
      <c r="B17" s="61" t="s">
        <v>37</v>
      </c>
      <c r="C17" s="79" t="s">
        <v>67</v>
      </c>
      <c r="D17" s="37">
        <v>20</v>
      </c>
      <c r="E17" s="39" t="s">
        <v>22</v>
      </c>
      <c r="F17" s="57"/>
      <c r="G17" s="57"/>
      <c r="H17" s="13">
        <f t="shared" si="0"/>
        <v>0</v>
      </c>
      <c r="I17" s="10"/>
      <c r="J17"/>
      <c r="K17"/>
      <c r="L17"/>
      <c r="M17"/>
      <c r="N17"/>
    </row>
    <row r="18" spans="1:14" s="9" customFormat="1" ht="12.75" customHeight="1">
      <c r="A18" s="27"/>
      <c r="B18" s="61" t="s">
        <v>38</v>
      </c>
      <c r="C18" s="79" t="s">
        <v>68</v>
      </c>
      <c r="D18" s="37">
        <v>1</v>
      </c>
      <c r="E18" s="39" t="s">
        <v>69</v>
      </c>
      <c r="F18" s="57"/>
      <c r="G18" s="57"/>
      <c r="H18" s="13">
        <f t="shared" si="0"/>
        <v>0</v>
      </c>
      <c r="I18" s="10"/>
      <c r="J18"/>
      <c r="K18"/>
      <c r="L18"/>
      <c r="M18"/>
      <c r="N18"/>
    </row>
    <row r="19" spans="1:14" s="9" customFormat="1" ht="12.75" customHeight="1">
      <c r="A19" s="27"/>
      <c r="B19" s="61" t="s">
        <v>58</v>
      </c>
      <c r="C19" s="79" t="s">
        <v>62</v>
      </c>
      <c r="D19" s="37">
        <v>2</v>
      </c>
      <c r="E19" s="39" t="s">
        <v>15</v>
      </c>
      <c r="F19" s="57"/>
      <c r="G19" s="57"/>
      <c r="H19" s="13">
        <f t="shared" si="0"/>
        <v>0</v>
      </c>
      <c r="I19" s="10"/>
      <c r="J19"/>
      <c r="K19"/>
      <c r="L19"/>
      <c r="M19"/>
      <c r="N19"/>
    </row>
    <row r="20" spans="1:14" s="9" customFormat="1" ht="12.75" customHeight="1">
      <c r="A20" s="27"/>
      <c r="B20" s="61" t="s">
        <v>59</v>
      </c>
      <c r="C20" s="79" t="s">
        <v>63</v>
      </c>
      <c r="D20" s="37">
        <v>2</v>
      </c>
      <c r="E20" s="39" t="s">
        <v>15</v>
      </c>
      <c r="F20" s="57"/>
      <c r="G20" s="57"/>
      <c r="H20" s="13">
        <f t="shared" si="0"/>
        <v>0</v>
      </c>
      <c r="I20" s="10"/>
      <c r="J20"/>
      <c r="K20"/>
      <c r="L20"/>
      <c r="M20"/>
      <c r="N20"/>
    </row>
    <row r="21" spans="1:14" s="9" customFormat="1" ht="12.75" customHeight="1">
      <c r="A21" s="27"/>
      <c r="B21" s="61" t="s">
        <v>60</v>
      </c>
      <c r="C21" s="33" t="s">
        <v>66</v>
      </c>
      <c r="D21" s="38">
        <v>100</v>
      </c>
      <c r="E21" s="39" t="s">
        <v>22</v>
      </c>
      <c r="F21" s="56"/>
      <c r="G21" s="55"/>
      <c r="H21" s="13">
        <f t="shared" si="0"/>
        <v>0</v>
      </c>
      <c r="J21"/>
      <c r="K21"/>
      <c r="L21"/>
      <c r="M21"/>
      <c r="N21"/>
    </row>
    <row r="22" spans="1:14" s="9" customFormat="1" ht="12.75" customHeight="1">
      <c r="A22" s="27"/>
      <c r="B22" s="61" t="s">
        <v>61</v>
      </c>
      <c r="C22" s="33" t="s">
        <v>1</v>
      </c>
      <c r="D22" s="38">
        <v>50</v>
      </c>
      <c r="E22" s="34" t="s">
        <v>22</v>
      </c>
      <c r="F22" s="55"/>
      <c r="G22" s="55"/>
      <c r="H22" s="13">
        <f t="shared" si="0"/>
        <v>0</v>
      </c>
      <c r="I22" s="10"/>
      <c r="J22"/>
      <c r="K22"/>
      <c r="L22"/>
      <c r="M22"/>
      <c r="N22"/>
    </row>
    <row r="23" spans="1:14" s="9" customFormat="1" ht="12.75" customHeight="1">
      <c r="A23" s="27"/>
      <c r="B23" s="61" t="s">
        <v>64</v>
      </c>
      <c r="C23" s="33" t="s">
        <v>32</v>
      </c>
      <c r="D23" s="38">
        <v>90</v>
      </c>
      <c r="E23" s="34" t="s">
        <v>22</v>
      </c>
      <c r="F23" s="55"/>
      <c r="G23" s="55"/>
      <c r="H23" s="13">
        <f t="shared" si="0"/>
        <v>0</v>
      </c>
      <c r="I23" s="10"/>
      <c r="J23"/>
      <c r="K23"/>
      <c r="L23"/>
      <c r="M23"/>
      <c r="N23"/>
    </row>
    <row r="24" spans="1:14" s="9" customFormat="1" ht="25.5">
      <c r="A24" s="27"/>
      <c r="B24" s="61" t="s">
        <v>65</v>
      </c>
      <c r="C24" s="35" t="s">
        <v>33</v>
      </c>
      <c r="D24" s="37">
        <v>1</v>
      </c>
      <c r="E24" s="31" t="s">
        <v>0</v>
      </c>
      <c r="F24" s="57"/>
      <c r="G24" s="57"/>
      <c r="H24" s="13">
        <f t="shared" si="0"/>
        <v>0</v>
      </c>
      <c r="J24"/>
      <c r="K24"/>
      <c r="L24"/>
      <c r="M24"/>
      <c r="N24"/>
    </row>
    <row r="25" spans="1:12" s="9" customFormat="1" ht="12.75" customHeight="1">
      <c r="A25" s="27"/>
      <c r="B25" s="28" t="s">
        <v>19</v>
      </c>
      <c r="C25" s="36" t="s">
        <v>2</v>
      </c>
      <c r="D25" s="37"/>
      <c r="E25" s="31"/>
      <c r="F25" s="58" t="s">
        <v>13</v>
      </c>
      <c r="G25" s="11"/>
      <c r="H25" s="13"/>
      <c r="I25" s="10"/>
      <c r="J25"/>
      <c r="K25"/>
      <c r="L25"/>
    </row>
    <row r="26" spans="1:12" s="9" customFormat="1" ht="25.5">
      <c r="A26" s="27"/>
      <c r="B26" s="32" t="s">
        <v>27</v>
      </c>
      <c r="C26" s="33" t="s">
        <v>50</v>
      </c>
      <c r="D26" s="38">
        <v>125</v>
      </c>
      <c r="E26" s="39" t="s">
        <v>23</v>
      </c>
      <c r="F26" s="56"/>
      <c r="G26" s="55"/>
      <c r="H26" s="13">
        <f t="shared" si="0"/>
        <v>0</v>
      </c>
      <c r="J26"/>
      <c r="K26"/>
      <c r="L26"/>
    </row>
    <row r="27" spans="1:12" s="9" customFormat="1" ht="12.75">
      <c r="A27" s="27"/>
      <c r="B27" s="32" t="s">
        <v>28</v>
      </c>
      <c r="C27" s="33" t="s">
        <v>35</v>
      </c>
      <c r="D27" s="38">
        <v>25</v>
      </c>
      <c r="E27" s="34" t="s">
        <v>14</v>
      </c>
      <c r="F27" s="55"/>
      <c r="G27" s="55"/>
      <c r="H27" s="13">
        <f t="shared" si="0"/>
        <v>0</v>
      </c>
      <c r="I27" s="10"/>
      <c r="J27"/>
      <c r="K27"/>
      <c r="L27"/>
    </row>
    <row r="28" spans="1:12" s="9" customFormat="1" ht="12.75" customHeight="1">
      <c r="A28" s="27"/>
      <c r="B28" s="32" t="s">
        <v>29</v>
      </c>
      <c r="C28" s="35" t="s">
        <v>51</v>
      </c>
      <c r="D28" s="37">
        <v>3</v>
      </c>
      <c r="E28" s="39" t="s">
        <v>22</v>
      </c>
      <c r="F28" s="57"/>
      <c r="G28" s="57"/>
      <c r="H28" s="13">
        <f t="shared" si="0"/>
        <v>0</v>
      </c>
      <c r="J28"/>
      <c r="K28"/>
      <c r="L28"/>
    </row>
    <row r="29" spans="1:12" s="9" customFormat="1" ht="25.5">
      <c r="A29" s="27"/>
      <c r="B29" s="32" t="s">
        <v>30</v>
      </c>
      <c r="C29" s="35" t="s">
        <v>83</v>
      </c>
      <c r="D29" s="37">
        <v>1</v>
      </c>
      <c r="E29" s="39" t="s">
        <v>0</v>
      </c>
      <c r="F29" s="57"/>
      <c r="G29" s="57"/>
      <c r="H29" s="13">
        <f t="shared" si="0"/>
        <v>0</v>
      </c>
      <c r="J29"/>
      <c r="K29"/>
      <c r="L29"/>
    </row>
    <row r="30" spans="1:12" s="9" customFormat="1" ht="25.5">
      <c r="A30" s="27"/>
      <c r="B30" s="32" t="s">
        <v>82</v>
      </c>
      <c r="C30" s="35" t="s">
        <v>70</v>
      </c>
      <c r="D30" s="37">
        <v>1</v>
      </c>
      <c r="E30" s="31" t="s">
        <v>0</v>
      </c>
      <c r="F30" s="57"/>
      <c r="G30" s="57"/>
      <c r="H30" s="13">
        <f t="shared" si="0"/>
        <v>0</v>
      </c>
      <c r="J30"/>
      <c r="K30"/>
      <c r="L30"/>
    </row>
    <row r="31" spans="1:12" s="75" customFormat="1" ht="12.75">
      <c r="A31" s="66"/>
      <c r="B31" s="67" t="s">
        <v>74</v>
      </c>
      <c r="C31" s="68" t="s">
        <v>53</v>
      </c>
      <c r="D31" s="69"/>
      <c r="E31" s="70"/>
      <c r="F31" s="71"/>
      <c r="G31" s="71"/>
      <c r="H31" s="72"/>
      <c r="I31" s="73"/>
      <c r="J31" s="74"/>
      <c r="K31" s="74"/>
      <c r="L31" s="74"/>
    </row>
    <row r="32" spans="1:13" s="9" customFormat="1" ht="25.5">
      <c r="A32" s="62"/>
      <c r="B32" s="63" t="s">
        <v>31</v>
      </c>
      <c r="C32" s="64" t="s">
        <v>78</v>
      </c>
      <c r="D32" s="38">
        <v>2</v>
      </c>
      <c r="E32" s="76" t="s">
        <v>15</v>
      </c>
      <c r="F32" s="55"/>
      <c r="G32" s="55"/>
      <c r="H32" s="13">
        <f t="shared" si="0"/>
        <v>0</v>
      </c>
      <c r="J32"/>
      <c r="K32"/>
      <c r="L32"/>
      <c r="M32"/>
    </row>
    <row r="33" spans="1:13" s="9" customFormat="1" ht="12.75">
      <c r="A33" s="27"/>
      <c r="B33" s="63" t="s">
        <v>75</v>
      </c>
      <c r="C33" s="33" t="s">
        <v>71</v>
      </c>
      <c r="D33" s="38">
        <v>8</v>
      </c>
      <c r="E33" s="65" t="s">
        <v>15</v>
      </c>
      <c r="F33" s="55"/>
      <c r="G33" s="55"/>
      <c r="H33" s="13">
        <f t="shared" si="0"/>
        <v>0</v>
      </c>
      <c r="I33" s="10"/>
      <c r="J33"/>
      <c r="K33"/>
      <c r="L33"/>
      <c r="M33"/>
    </row>
    <row r="34" spans="1:13" s="9" customFormat="1" ht="12.75">
      <c r="A34" s="27"/>
      <c r="B34" s="63" t="s">
        <v>76</v>
      </c>
      <c r="C34" s="33" t="s">
        <v>54</v>
      </c>
      <c r="D34" s="38">
        <v>2</v>
      </c>
      <c r="E34" s="65" t="s">
        <v>0</v>
      </c>
      <c r="F34" s="94" t="s">
        <v>79</v>
      </c>
      <c r="G34" s="55"/>
      <c r="H34" s="13">
        <f t="shared" si="0"/>
        <v>0</v>
      </c>
      <c r="I34" s="10"/>
      <c r="J34"/>
      <c r="K34"/>
      <c r="L34"/>
      <c r="M34"/>
    </row>
    <row r="35" spans="1:13" s="9" customFormat="1" ht="25.5">
      <c r="A35" s="27"/>
      <c r="B35" s="63" t="s">
        <v>77</v>
      </c>
      <c r="C35" s="33" t="s">
        <v>34</v>
      </c>
      <c r="D35" s="38">
        <v>1</v>
      </c>
      <c r="E35" s="39" t="s">
        <v>0</v>
      </c>
      <c r="F35" s="56"/>
      <c r="G35" s="55"/>
      <c r="H35" s="13">
        <f t="shared" si="0"/>
        <v>0</v>
      </c>
      <c r="J35"/>
      <c r="K35"/>
      <c r="L35"/>
      <c r="M35"/>
    </row>
    <row r="36" spans="1:12" s="9" customFormat="1" ht="12.75">
      <c r="A36" s="40"/>
      <c r="B36" s="40"/>
      <c r="C36" s="40" t="s">
        <v>26</v>
      </c>
      <c r="D36" s="40"/>
      <c r="E36" s="40"/>
      <c r="F36" s="18">
        <f>SUMPRODUCT(F12:F35,D12:D35)</f>
        <v>0</v>
      </c>
      <c r="G36" s="18">
        <f>SUMPRODUCT(G12:G35,D12:D35)</f>
        <v>0</v>
      </c>
      <c r="H36" s="19">
        <f>SUM(H12:H35)</f>
        <v>0</v>
      </c>
      <c r="I36" s="60"/>
      <c r="J36"/>
      <c r="K36"/>
      <c r="L36"/>
    </row>
    <row r="37" spans="1:8" s="3" customFormat="1" ht="12.75">
      <c r="A37" s="41"/>
      <c r="B37" s="46"/>
      <c r="C37" s="42" t="s">
        <v>20</v>
      </c>
      <c r="D37" s="43"/>
      <c r="E37" s="44"/>
      <c r="F37" s="45">
        <f>F36</f>
        <v>0</v>
      </c>
      <c r="G37" s="45">
        <f>G36</f>
        <v>0</v>
      </c>
      <c r="H37" s="45">
        <f>F37+G37</f>
        <v>0</v>
      </c>
    </row>
    <row r="38" spans="1:8" s="3" customFormat="1" ht="12.75">
      <c r="A38" s="41"/>
      <c r="B38" s="46"/>
      <c r="C38" s="111" t="s">
        <v>80</v>
      </c>
      <c r="D38" s="111"/>
      <c r="E38" s="111"/>
      <c r="F38" s="111"/>
      <c r="G38" s="111"/>
      <c r="H38" s="112"/>
    </row>
    <row r="39" spans="1:8" s="3" customFormat="1" ht="12.75" customHeight="1">
      <c r="A39" s="77"/>
      <c r="B39" s="78"/>
      <c r="C39" s="113" t="s">
        <v>39</v>
      </c>
      <c r="D39" s="114"/>
      <c r="E39" s="114"/>
      <c r="F39" s="114"/>
      <c r="G39" s="114"/>
      <c r="H39" s="115"/>
    </row>
    <row r="40" spans="1:8" s="3" customFormat="1" ht="12.75" customHeight="1">
      <c r="A40" s="77"/>
      <c r="B40" s="78"/>
      <c r="C40" s="113" t="s">
        <v>40</v>
      </c>
      <c r="D40" s="114"/>
      <c r="E40" s="114"/>
      <c r="F40" s="114"/>
      <c r="G40" s="114"/>
      <c r="H40" s="115"/>
    </row>
    <row r="41" spans="1:8" s="3" customFormat="1" ht="25.5" customHeight="1">
      <c r="A41" s="77"/>
      <c r="B41" s="78"/>
      <c r="C41" s="113" t="s">
        <v>41</v>
      </c>
      <c r="D41" s="114"/>
      <c r="E41" s="114"/>
      <c r="F41" s="114"/>
      <c r="G41" s="114"/>
      <c r="H41" s="115"/>
    </row>
    <row r="42" spans="1:8" s="3" customFormat="1" ht="12.75">
      <c r="A42" s="77"/>
      <c r="B42" s="78"/>
      <c r="C42" s="113" t="s">
        <v>42</v>
      </c>
      <c r="D42" s="114"/>
      <c r="E42" s="114"/>
      <c r="F42" s="114"/>
      <c r="G42" s="114"/>
      <c r="H42" s="115"/>
    </row>
    <row r="43" spans="1:8" s="3" customFormat="1" ht="25.5" customHeight="1">
      <c r="A43" s="77"/>
      <c r="B43" s="78"/>
      <c r="C43" s="113" t="s">
        <v>43</v>
      </c>
      <c r="D43" s="114"/>
      <c r="E43" s="114"/>
      <c r="F43" s="114"/>
      <c r="G43" s="114"/>
      <c r="H43" s="115"/>
    </row>
    <row r="44" spans="1:8" s="3" customFormat="1" ht="25.5" customHeight="1">
      <c r="A44" s="77"/>
      <c r="B44" s="78"/>
      <c r="C44" s="113" t="s">
        <v>44</v>
      </c>
      <c r="D44" s="114"/>
      <c r="E44" s="114"/>
      <c r="F44" s="114"/>
      <c r="G44" s="114"/>
      <c r="H44" s="115"/>
    </row>
    <row r="45" spans="1:8" s="3" customFormat="1" ht="25.5" customHeight="1">
      <c r="A45" s="77"/>
      <c r="B45" s="78"/>
      <c r="C45" s="113" t="s">
        <v>81</v>
      </c>
      <c r="D45" s="114"/>
      <c r="E45" s="114"/>
      <c r="F45" s="114"/>
      <c r="G45" s="114"/>
      <c r="H45" s="115"/>
    </row>
    <row r="46" spans="1:8" s="3" customFormat="1" ht="25.5" customHeight="1">
      <c r="A46" s="77"/>
      <c r="B46" s="78"/>
      <c r="C46" s="113" t="s">
        <v>45</v>
      </c>
      <c r="D46" s="114"/>
      <c r="E46" s="114"/>
      <c r="F46" s="114"/>
      <c r="G46" s="114"/>
      <c r="H46" s="115"/>
    </row>
    <row r="47" spans="1:8" s="3" customFormat="1" ht="38.25" customHeight="1">
      <c r="A47" s="77"/>
      <c r="B47" s="78"/>
      <c r="C47" s="113" t="s">
        <v>46</v>
      </c>
      <c r="D47" s="114"/>
      <c r="E47" s="114"/>
      <c r="F47" s="114"/>
      <c r="G47" s="114"/>
      <c r="H47" s="115"/>
    </row>
    <row r="48" spans="1:8" s="3" customFormat="1" ht="49.5" customHeight="1">
      <c r="A48" s="77"/>
      <c r="B48" s="78"/>
      <c r="C48" s="113" t="s">
        <v>47</v>
      </c>
      <c r="D48" s="114"/>
      <c r="E48" s="114"/>
      <c r="F48" s="114"/>
      <c r="G48" s="114"/>
      <c r="H48" s="115"/>
    </row>
    <row r="49" spans="1:8" s="3" customFormat="1" ht="37.5" customHeight="1">
      <c r="A49" s="77"/>
      <c r="B49" s="78"/>
      <c r="C49" s="113" t="s">
        <v>48</v>
      </c>
      <c r="D49" s="114"/>
      <c r="E49" s="114"/>
      <c r="F49" s="114"/>
      <c r="G49" s="114"/>
      <c r="H49" s="115"/>
    </row>
    <row r="50" spans="1:8" s="3" customFormat="1" ht="49.5" customHeight="1">
      <c r="A50" s="77"/>
      <c r="B50" s="78"/>
      <c r="C50" s="113" t="s">
        <v>84</v>
      </c>
      <c r="D50" s="114"/>
      <c r="E50" s="114"/>
      <c r="F50" s="114"/>
      <c r="G50" s="114"/>
      <c r="H50" s="115"/>
    </row>
    <row r="51" spans="1:8" s="5" customFormat="1" ht="25.5" customHeight="1">
      <c r="A51" s="47"/>
      <c r="B51" s="17"/>
      <c r="C51" s="113" t="s">
        <v>85</v>
      </c>
      <c r="D51" s="114"/>
      <c r="E51" s="114"/>
      <c r="F51" s="114"/>
      <c r="G51" s="114"/>
      <c r="H51" s="115"/>
    </row>
    <row r="52" spans="1:8" s="5" customFormat="1" ht="27" customHeight="1">
      <c r="A52" s="47"/>
      <c r="B52" s="17"/>
      <c r="C52" s="113" t="s">
        <v>86</v>
      </c>
      <c r="D52" s="114"/>
      <c r="E52" s="114"/>
      <c r="F52" s="114"/>
      <c r="G52" s="114"/>
      <c r="H52" s="115"/>
    </row>
    <row r="53" spans="1:8" s="5" customFormat="1" ht="27" customHeight="1">
      <c r="A53" s="47"/>
      <c r="B53" s="17"/>
      <c r="C53" s="113" t="s">
        <v>87</v>
      </c>
      <c r="D53" s="114"/>
      <c r="E53" s="114"/>
      <c r="F53" s="114"/>
      <c r="G53" s="114"/>
      <c r="H53" s="115"/>
    </row>
    <row r="54" spans="1:8" s="5" customFormat="1" ht="26.25" customHeight="1">
      <c r="A54" s="47"/>
      <c r="B54" s="17"/>
      <c r="C54" s="113" t="s">
        <v>88</v>
      </c>
      <c r="D54" s="114"/>
      <c r="E54" s="114"/>
      <c r="F54" s="114"/>
      <c r="G54" s="114"/>
      <c r="H54" s="115"/>
    </row>
    <row r="55" spans="1:8" s="5" customFormat="1" ht="27.75" customHeight="1" thickBot="1">
      <c r="A55" s="48"/>
      <c r="B55" s="49"/>
      <c r="C55" s="116" t="s">
        <v>89</v>
      </c>
      <c r="D55" s="117"/>
      <c r="E55" s="117"/>
      <c r="F55" s="117"/>
      <c r="G55" s="117"/>
      <c r="H55" s="118"/>
    </row>
    <row r="56" spans="1:9" s="5" customFormat="1" ht="13.5" customHeight="1" thickBot="1">
      <c r="A56" s="50" t="s">
        <v>13</v>
      </c>
      <c r="B56" s="51"/>
      <c r="C56" s="52" t="s">
        <v>20</v>
      </c>
      <c r="D56" s="51"/>
      <c r="E56" s="51"/>
      <c r="F56" s="51"/>
      <c r="G56" s="53"/>
      <c r="H56" s="54">
        <f>SUM(H37)</f>
        <v>0</v>
      </c>
      <c r="I56"/>
    </row>
  </sheetData>
  <sheetProtection password="C690" sheet="1"/>
  <mergeCells count="30">
    <mergeCell ref="A1:H1"/>
    <mergeCell ref="A2:H2"/>
    <mergeCell ref="A3:H3"/>
    <mergeCell ref="A4:H4"/>
    <mergeCell ref="A5:H5"/>
    <mergeCell ref="A6:H6"/>
    <mergeCell ref="A7:A8"/>
    <mergeCell ref="B7:B8"/>
    <mergeCell ref="C7:C8"/>
    <mergeCell ref="D7:D8"/>
    <mergeCell ref="E7:E8"/>
    <mergeCell ref="F7:G7"/>
    <mergeCell ref="C38:H38"/>
    <mergeCell ref="C39:H39"/>
    <mergeCell ref="C40:H40"/>
    <mergeCell ref="C41:H41"/>
    <mergeCell ref="C42:H42"/>
    <mergeCell ref="C43:H43"/>
    <mergeCell ref="C44:H44"/>
    <mergeCell ref="C45:H45"/>
    <mergeCell ref="C46:H46"/>
    <mergeCell ref="C47:H47"/>
    <mergeCell ref="C48:H48"/>
    <mergeCell ref="C49:H49"/>
    <mergeCell ref="C51:H51"/>
    <mergeCell ref="C52:H52"/>
    <mergeCell ref="C53:H53"/>
    <mergeCell ref="C54:H54"/>
    <mergeCell ref="C55:H55"/>
    <mergeCell ref="C50:H50"/>
  </mergeCells>
  <printOptions horizontalCentered="1"/>
  <pageMargins left="0.2362204724409449" right="0.2362204724409449" top="1.0236220472440944" bottom="0.4330708661417323" header="0.2362204724409449" footer="0.15748031496062992"/>
  <pageSetup horizontalDpi="600" verticalDpi="600" orientation="landscape" paperSize="9" r:id="rId3"/>
  <headerFooter alignWithMargins="0">
    <oddHeader xml:space="preserve">&amp;L&amp;"Lucida Grande,Regular"&amp;12&amp;K000000&amp;G
&amp;10BANCO DO ESTADO DO RIO GRANDE DO SUL S. A.
UNIDADE DE ENGENHARIA&amp;12
&amp;R&amp;"Lucida Grande,Regular"&amp;8&amp;K000000FOLHA &amp;P/&amp;N
[   ]      </oddHeader>
    <oddFooter>&amp;L&amp;8ÁREA:                              EXEC.:                        CONF.:                            AUTORIZ.:                       
           &amp;R&amp;8FORNECEDOR:                                                                    DATA: __/__/__     
&amp;6&amp;F</oddFooter>
  </headerFooter>
  <colBreaks count="1" manualBreakCount="1">
    <brk id="8" max="65535"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Timoteo Fernandes De Souza</cp:lastModifiedBy>
  <cp:lastPrinted>2017-11-27T14:46:14Z</cp:lastPrinted>
  <dcterms:created xsi:type="dcterms:W3CDTF">2000-05-25T11:19:14Z</dcterms:created>
  <dcterms:modified xsi:type="dcterms:W3CDTF">2017-12-08T12:59:13Z</dcterms:modified>
  <cp:category/>
  <cp:version/>
  <cp:contentType/>
  <cp:contentStatus/>
</cp:coreProperties>
</file>